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CameronAndrews1/Desktop/Money/Lotus/Website/Resources/"/>
    </mc:Choice>
  </mc:AlternateContent>
  <bookViews>
    <workbookView xWindow="4040" yWindow="460" windowWidth="26580" windowHeight="14240" tabRatio="500"/>
  </bookViews>
  <sheets>
    <sheet name="Gantt" sheetId="1" r:id="rId1"/>
  </sheets>
  <externalReferences>
    <externalReference r:id="rId2"/>
    <externalReference r:id="rId3"/>
  </externalReferences>
  <definedNames>
    <definedName name="_Order1" hidden="1">0</definedName>
    <definedName name="Acquisition_Total_Cost">[1]Summary!$M$29</definedName>
    <definedName name="Add_Budget_Selection">[1]Budget!$H$6</definedName>
    <definedName name="Analysis_End_Date">[1]Summary!$M$10</definedName>
    <definedName name="Analysis_End_Month">[1]Summary!$K$10</definedName>
    <definedName name="Analysis_Length_Years">[1]Summary!$M$6</definedName>
    <definedName name="Analysis_Start_Date">[1]Summary!$L$7</definedName>
    <definedName name="Category_1">[1]Budget!$B$11</definedName>
    <definedName name="Category_2">[1]Budget!$B$17</definedName>
    <definedName name="Category_3">[1]Budget!$B$23</definedName>
    <definedName name="Category_4">[1]Budget!$B$29</definedName>
    <definedName name="Category_5">[1]Budget!$B$35</definedName>
    <definedName name="Category_6">[1]Budget!$B$41</definedName>
    <definedName name="Category_7">[1]Budget!$B$47</definedName>
    <definedName name="Const_End_Date">[1]Summary!$M$15</definedName>
    <definedName name="Const_Start_Date">[1]Summary!$L$14</definedName>
    <definedName name="Construction_Int_Rate">'[1]S&amp;U'!$C$15</definedName>
    <definedName name="Construction_Length">[1]Summary!$M$13</definedName>
    <definedName name="Construction_Loan_Amount">'[1]S&amp;U'!$C$7</definedName>
    <definedName name="Construction_Module_On?">[1]Summary!$E$33</definedName>
    <definedName name="Equity_Contribution">'[1]S&amp;U'!$C$10</definedName>
    <definedName name="Equity_Share_LP">'[1]Equity CF'!$C$12</definedName>
    <definedName name="Equity_Share_LP_Monthly">'[1]Equity CF'!$C$109</definedName>
    <definedName name="Equity_Share_Sponsor">'[1]Equity CF'!$C$11</definedName>
    <definedName name="Equity_Share_Sponsor_Monthly">'[1]Equity CF'!$C$108</definedName>
    <definedName name="Financing_Module_On">[1]Summary!$E$32</definedName>
    <definedName name="GL_Module_On?">[1]Summary!$E$35</definedName>
    <definedName name="Ground_Lease_Years_Remaining">[1]GL!$E$9</definedName>
    <definedName name="Growth_Begin_Month">[1]Summary!$K$8</definedName>
    <definedName name="IntroPrintArea" hidden="1">#REF!</definedName>
    <definedName name="Investment_Name">[1]Summary!$F$6</definedName>
    <definedName name="Investment_Period_Months">[1]Summary!$K$18</definedName>
    <definedName name="Label_SF_M2">[1]Summary!$F$5</definedName>
    <definedName name="Label_Unit_Type">'[1]MF-Settings'!$B$52</definedName>
    <definedName name="Label_Unit_Type_Singular">'[1]MF-Settings'!$G$52</definedName>
    <definedName name="List_Location">OFFSET('[1]Rate Matrix'!$N$9,0,0,93-COUNTIF('[1]Rate Matrix'!$N$9:$N$101,""),1)</definedName>
    <definedName name="List_Property_Type">OFFSET('[1]Rate Matrix'!$C$8,0,0,1,10-COUNTIF('[1]Rate Matrix'!$C$8:$L$8,""))</definedName>
    <definedName name="Location">[1]Summary!$C$8</definedName>
    <definedName name="LTC">'[1]S&amp;U'!$E$7</definedName>
    <definedName name="LTC_Actual">'[1]S&amp;U'!$E$8</definedName>
    <definedName name="MF_1st_Stab_Month">'[1]MF-OpSt'!$D$58</definedName>
    <definedName name="MF_Module_On">[1]Summary!$E$31</definedName>
    <definedName name="MF_Units">'[1]MF-RR'!$F$8</definedName>
    <definedName name="NRA">'[1]ORI-RR'!$D$8</definedName>
    <definedName name="Operation_Period_Months">[1]Summary!$M$9</definedName>
    <definedName name="Operations_Begin_Date">[1]Summary!$L$16</definedName>
    <definedName name="Operations_Begin_Month">[1]Summary!$K$16</definedName>
    <definedName name="ORI_1st_Stab_Month">'[1]ORI-OpSt'!$D$56</definedName>
    <definedName name="ORI_Cap_Rate">[1]Summary!$L$25</definedName>
    <definedName name="ORI_Module_On">[1]Summary!$E$30</definedName>
    <definedName name="Per_Unit_Type">[1]Summary!$P$35</definedName>
    <definedName name="PermDebt_Funding_Month">'[1]Perm. Debt'!$D$6</definedName>
    <definedName name="Preferred_Return">'[1]Equity CF'!$E$17</definedName>
    <definedName name="Preferred_Return_Monthly">'[1]Equity CF'!$E$114</definedName>
    <definedName name="_xlnm.Print_Area" localSheetId="0">Gantt!$B$2:$AN$22</definedName>
    <definedName name="Print_Mode">[1]Summary!$U$46</definedName>
    <definedName name="Promote_Structure">'[1]Equity CF'!$B$16:$I$20</definedName>
    <definedName name="Promote_Structure_Monthly">'[1]Equity CF'!$B$113:$I$117</definedName>
    <definedName name="Property_Type">[1]Summary!$E$7</definedName>
    <definedName name="Range_Architecture">OFFSET('[1]Dev-Interest Calc'!$E$7,0,0,1,Range_Const_Length)</definedName>
    <definedName name="Range_CFO">OFFSET('[1]Property CF'!$G$16,0,0,1,[1]Summary!$M$6)</definedName>
    <definedName name="Range_Const_Length">'[1]Dev-Interest Calc'!$D$2</definedName>
    <definedName name="Range_Construction">OFFSET('[1]Dev-Interest Calc'!$E$6,0,0,1,Range_Const_Length)</definedName>
    <definedName name="Range_Cumulative_Spent">OFFSET([1]Budget!$BW$57,,,1,Range_Const_Length)</definedName>
    <definedName name="Range_Dates">OFFSET('[1]Dev-Interest Calc'!$E$4,0,0,1,Range_Const_Length)</definedName>
    <definedName name="Range_Dates_Monthly">"OFFSET($F$53,,,1,Analysis_End_Month+1)"</definedName>
    <definedName name="Range_Equity_Draws">OFFSET('[1]Dev-Interest Calc'!$E$24,0,0,1,Range_Const_Length)</definedName>
    <definedName name="Range_FFE">OFFSET('[1]Dev-Interest Calc'!$E$10,0,0,1,Range_Const_Length)</definedName>
    <definedName name="Range_Interest">OFFSET('[1]Dev-Interest Calc'!$E$15,0,0,1,Range_Const_Length)</definedName>
    <definedName name="Range_Land">OFFSET('[1]Dev-Interest Calc'!$E$11,0,0,1,Range_Const_Length)</definedName>
    <definedName name="Range_Loan_Draws">OFFSET('[1]Dev-Interest Calc'!$E$25,0,0,1,Range_Const_Length)</definedName>
    <definedName name="Range_NOI">OFFSET('[1]Property CF'!$G$13,0,0,1,[1]Summary!$M$6)</definedName>
    <definedName name="Range_NRA_Cum_Expired">OFFSET('[1]Tenancy Analysis'!$C$10,0,0,1,[1]Summary!$M$6)</definedName>
    <definedName name="Range_NRA_Expiring">OFFSET('[1]Tenancy Analysis'!$C$9,0,0,1,[1]Summary!$M$6)</definedName>
    <definedName name="Range_NRA_Previously_Expired">OFFSET('[1]Tenancy Analysis'!$C$11,0,0,1,[1]Summary!$M$6)</definedName>
    <definedName name="Range_Other">OFFSET('[1]Dev-Interest Calc'!$E$12,0,0,1,Range_Const_Length)</definedName>
    <definedName name="Range_PivotTable_Tenancy_Data">OFFSET('[1]Tenancy Analysis'!$B$41,0,0,COUNT('[1]Tenancy Analysis'!$C$41:$C$141)+1,7)</definedName>
    <definedName name="Range_Property_Value">OFFSET('[1]Property CF'!$G$11,0,0,1,MAX('[1]Property CF'!$G$6:$P$6))</definedName>
    <definedName name="Range_Soft">OFFSET('[1]Dev-Interest Calc'!$E$9,0,0,1,Range_Const_Length)</definedName>
    <definedName name="Range_TI">OFFSET('[1]Dev-Interest Calc'!$E$8,0,0,1,Range_Const_Length)</definedName>
    <definedName name="Residual_End_Date">[1]Summary!$M$11</definedName>
    <definedName name="Residual_End_Month">[1]Summary!$K$11</definedName>
    <definedName name="Residual_Land_Analysis_On?">[1]Summary!$E$34</definedName>
    <definedName name="Reversion_Year">'[1]ORI-OpSt'!$U$7</definedName>
    <definedName name="Scurve_dist">[1]Budget!$D$7</definedName>
    <definedName name="Stabilization_Date">[1]Summary!$L$17</definedName>
    <definedName name="Stabilization_Month">[1]Summary!$K$17</definedName>
    <definedName name="Stabilized_First_Full_Year">'[1]ORI-OpSt'!$J$7</definedName>
    <definedName name="Total_Equity">'[1]Equity CF'!$D$13</definedName>
    <definedName name="Total_Equity_Monthly">'[1]Equity CF'!$D$110</definedName>
    <definedName name="Value_Stabilized">[1]Summary!$U$11</definedName>
    <definedName name="Verify">[1]Version!$A$1</definedName>
  </definedNames>
  <calcPr calcId="150000" calcMode="autoNoTable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</calcChain>
</file>

<file path=xl/sharedStrings.xml><?xml version="1.0" encoding="utf-8"?>
<sst xmlns="http://schemas.openxmlformats.org/spreadsheetml/2006/main" count="27" uniqueCount="27">
  <si>
    <t>GANTT CHART</t>
  </si>
  <si>
    <t>30 DAY CLOSE</t>
  </si>
  <si>
    <t>Funds transferred into escrow</t>
  </si>
  <si>
    <t>coordinated by purchaser</t>
  </si>
  <si>
    <t>Final inspection</t>
  </si>
  <si>
    <t>W1</t>
  </si>
  <si>
    <t>W2</t>
  </si>
  <si>
    <t>W3</t>
  </si>
  <si>
    <t>W4</t>
  </si>
  <si>
    <t>W5</t>
  </si>
  <si>
    <t>W6</t>
  </si>
  <si>
    <t>Title inspection</t>
  </si>
  <si>
    <t>Promissory note signed</t>
  </si>
  <si>
    <t>Purchase and Sale signed</t>
  </si>
  <si>
    <t>closing date</t>
  </si>
  <si>
    <t>Inspection period</t>
  </si>
  <si>
    <t>Seller to provide disclosure info</t>
  </si>
  <si>
    <t>Earnest money transferred</t>
  </si>
  <si>
    <t>Resolution period</t>
  </si>
  <si>
    <t>Property management arranged</t>
  </si>
  <si>
    <t>Deed of Trust registered</t>
  </si>
  <si>
    <t>Deed recorded</t>
  </si>
  <si>
    <t>Arrange insurance</t>
  </si>
  <si>
    <t>purchaser</t>
  </si>
  <si>
    <t>third party</t>
  </si>
  <si>
    <t>*Assumes a house bought from realtor.com with a private lender, assumes no counter-offers</t>
  </si>
  <si>
    <t>www.lotusglobalassets.com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</si>
</sst>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Net Rentable Area: &quot;\ #,##0\ &quot;SF&quot;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b/>
      <sz val="11"/>
      <color theme="0"/>
      <name val="Cambria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0"/>
      <name val="Calibri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F1433"/>
        <bgColor indexed="64"/>
      </patternFill>
    </fill>
    <fill>
      <patternFill patternType="solid">
        <fgColor rgb="FF4F0A21"/>
        <bgColor indexed="64"/>
      </patternFill>
    </fill>
    <fill>
      <patternFill patternType="solid">
        <fgColor rgb="FFEFC6DB"/>
        <bgColor indexed="64"/>
      </patternFill>
    </fill>
    <fill>
      <patternFill patternType="solid">
        <fgColor rgb="FF58C3B8"/>
        <bgColor indexed="64"/>
      </patternFill>
    </fill>
    <fill>
      <patternFill patternType="solid">
        <fgColor rgb="FF4C0A2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4" tint="-0.499984740745262"/>
      </top>
      <bottom/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15" fontId="5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left"/>
    </xf>
    <xf numFmtId="0" fontId="4" fillId="0" borderId="0" xfId="0" applyFont="1" applyFill="1"/>
    <xf numFmtId="0" fontId="9" fillId="0" borderId="0" xfId="0" applyFont="1" applyFill="1" applyBorder="1" applyAlignment="1">
      <alignment wrapText="1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Border="1"/>
    <xf numFmtId="0" fontId="7" fillId="0" borderId="2" xfId="0" applyFont="1" applyBorder="1"/>
    <xf numFmtId="0" fontId="8" fillId="0" borderId="2" xfId="0" applyFont="1" applyFill="1" applyBorder="1"/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7" fillId="3" borderId="2" xfId="0" applyFont="1" applyFill="1" applyBorder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/>
    <xf numFmtId="0" fontId="7" fillId="4" borderId="0" xfId="0" applyFont="1" applyFill="1" applyBorder="1" applyAlignment="1">
      <alignment horizontal="center"/>
    </xf>
    <xf numFmtId="0" fontId="10" fillId="5" borderId="2" xfId="0" applyFont="1" applyFill="1" applyBorder="1"/>
    <xf numFmtId="0" fontId="8" fillId="5" borderId="0" xfId="0" applyFont="1" applyFill="1" applyBorder="1"/>
    <xf numFmtId="0" fontId="8" fillId="5" borderId="2" xfId="0" applyFont="1" applyFill="1" applyBorder="1"/>
    <xf numFmtId="0" fontId="7" fillId="5" borderId="2" xfId="0" applyFont="1" applyFill="1" applyBorder="1"/>
    <xf numFmtId="0" fontId="7" fillId="5" borderId="0" xfId="0" applyFont="1" applyFill="1" applyBorder="1"/>
    <xf numFmtId="0" fontId="7" fillId="3" borderId="0" xfId="0" applyFont="1" applyFill="1" applyBorder="1"/>
    <xf numFmtId="0" fontId="7" fillId="6" borderId="0" xfId="0" applyFont="1" applyFill="1" applyBorder="1"/>
    <xf numFmtId="0" fontId="7" fillId="6" borderId="2" xfId="0" applyFont="1" applyFill="1" applyBorder="1"/>
    <xf numFmtId="0" fontId="11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right"/>
    </xf>
    <xf numFmtId="0" fontId="3" fillId="8" borderId="1" xfId="0" applyFont="1" applyFill="1" applyBorder="1"/>
    <xf numFmtId="164" fontId="3" fillId="8" borderId="1" xfId="0" applyNumberFormat="1" applyFont="1" applyFill="1" applyBorder="1" applyAlignment="1"/>
    <xf numFmtId="164" fontId="12" fillId="8" borderId="1" xfId="1" applyNumberFormat="1" applyFill="1" applyBorder="1" applyAlignment="1">
      <alignment horizontal="right"/>
    </xf>
    <xf numFmtId="0" fontId="12" fillId="0" borderId="0" xfId="1" applyBorder="1" applyAlignment="1">
      <alignment horizontal="right"/>
    </xf>
  </cellXfs>
  <cellStyles count="2">
    <cellStyle name="Hyperlink" xfId="1" builtinId="8"/>
    <cellStyle name="Normal" xfId="0" builtinId="0"/>
  </cellStyles>
  <dxfs count="7">
    <dxf>
      <font>
        <color theme="5" tint="-0.499984740745262"/>
      </font>
      <fill>
        <patternFill>
          <bgColor theme="5" tint="-0.499984740745262"/>
        </patternFill>
      </fill>
    </dxf>
    <dxf>
      <font>
        <color theme="8" tint="-0.499984740745262"/>
      </font>
      <fill>
        <patternFill>
          <bgColor theme="8" tint="-0.499984740745262"/>
        </patternFill>
      </fill>
    </dxf>
    <dxf>
      <font>
        <color theme="9"/>
      </font>
      <fill>
        <patternFill>
          <bgColor theme="9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7"/>
      </font>
      <fill>
        <patternFill>
          <bgColor theme="7"/>
        </patternFill>
      </fill>
    </dxf>
    <dxf>
      <font>
        <color theme="5"/>
      </font>
      <fill>
        <patternFill>
          <bgColor theme="5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</dxfs>
  <tableStyles count="0" defaultTableStyle="TableStyleMedium9" defaultPivotStyle="PivotStyleMedium7"/>
  <colors>
    <mruColors>
      <color rgb="FF4C0A20"/>
      <color rgb="FF580D26"/>
      <color rgb="FF4F0A21"/>
      <color rgb="FF58C3B8"/>
      <color rgb="FFEFC6DB"/>
      <color rgb="FF6F1433"/>
      <color rgb="FFFFCC92"/>
      <color rgb="FF6F1904"/>
      <color rgb="FF94165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</xdr:colOff>
      <xdr:row>22</xdr:row>
      <xdr:rowOff>112889</xdr:rowOff>
    </xdr:from>
    <xdr:to>
      <xdr:col>39</xdr:col>
      <xdr:colOff>246357</xdr:colOff>
      <xdr:row>25</xdr:row>
      <xdr:rowOff>14110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3334" y="4741333"/>
          <a:ext cx="514467" cy="4938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eronAndrews1/Downloads/A.CRE%20Ai1%20UW%20Beta%20v0.5.7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ur25/Documents/Real-Estate-Equity-Waterfall-Combined-v1.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ummary"/>
      <sheetName val="Perm. Debt"/>
      <sheetName val="Property CF"/>
      <sheetName val="Equity CF"/>
      <sheetName val="Sponsor CF"/>
      <sheetName val="IRR Matrix"/>
      <sheetName val="Tenancy Analysis"/>
      <sheetName val="Retail Analysis"/>
      <sheetName val="GL"/>
      <sheetName val="Rate Matrix"/>
      <sheetName val="Dev---&gt;"/>
      <sheetName val="S&amp;U"/>
      <sheetName val="Budget"/>
      <sheetName val="Gantt"/>
      <sheetName val="Dev-Interest Calc"/>
      <sheetName val="Dev-Data"/>
      <sheetName val="ORI---&gt;"/>
      <sheetName val="ORI-Settings"/>
      <sheetName val="ORI-RR"/>
      <sheetName val="ORI-OpSt"/>
      <sheetName val="ORI-Calc"/>
      <sheetName val="After-Tax"/>
      <sheetName val="Residual Land"/>
      <sheetName val="MF---&gt;"/>
      <sheetName val="MF-Settings"/>
      <sheetName val="MF-RR"/>
      <sheetName val="MF-OpSt"/>
      <sheetName val="MF-Calc"/>
    </sheetNames>
    <sheetDataSet>
      <sheetData sheetId="0">
        <row r="1">
          <cell r="A1">
            <v>1</v>
          </cell>
        </row>
      </sheetData>
      <sheetData sheetId="1">
        <row r="5">
          <cell r="F5" t="str">
            <v>SF</v>
          </cell>
        </row>
        <row r="6">
          <cell r="F6" t="str">
            <v>Big Red Building</v>
          </cell>
          <cell r="M6">
            <v>10</v>
          </cell>
        </row>
        <row r="7">
          <cell r="E7" t="str">
            <v>Apartment</v>
          </cell>
          <cell r="L7">
            <v>43101</v>
          </cell>
        </row>
        <row r="8">
          <cell r="C8" t="str">
            <v>Richmond--Petersburg, VA MSA</v>
          </cell>
          <cell r="K8">
            <v>25</v>
          </cell>
        </row>
        <row r="9">
          <cell r="M9">
            <v>108</v>
          </cell>
        </row>
        <row r="10">
          <cell r="K10">
            <v>120</v>
          </cell>
          <cell r="M10">
            <v>46752</v>
          </cell>
        </row>
        <row r="11">
          <cell r="K11">
            <v>132</v>
          </cell>
          <cell r="M11">
            <v>47118</v>
          </cell>
          <cell r="U11">
            <v>30754568.044924207</v>
          </cell>
        </row>
        <row r="13">
          <cell r="M13">
            <v>12</v>
          </cell>
        </row>
        <row r="14">
          <cell r="L14">
            <v>43101</v>
          </cell>
        </row>
        <row r="15">
          <cell r="M15">
            <v>43465</v>
          </cell>
        </row>
        <row r="16">
          <cell r="K16">
            <v>13</v>
          </cell>
          <cell r="L16">
            <v>43466</v>
          </cell>
        </row>
        <row r="17">
          <cell r="K17">
            <v>44</v>
          </cell>
          <cell r="L17">
            <v>44409</v>
          </cell>
        </row>
        <row r="18">
          <cell r="K18">
            <v>120</v>
          </cell>
        </row>
        <row r="25">
          <cell r="L25">
            <v>5.5E-2</v>
          </cell>
        </row>
        <row r="29">
          <cell r="M29">
            <v>0</v>
          </cell>
        </row>
        <row r="30">
          <cell r="E30" t="b">
            <v>1</v>
          </cell>
        </row>
        <row r="31">
          <cell r="E31" t="b">
            <v>1</v>
          </cell>
        </row>
        <row r="32">
          <cell r="E32" t="b">
            <v>1</v>
          </cell>
        </row>
        <row r="33">
          <cell r="E33" t="b">
            <v>1</v>
          </cell>
        </row>
        <row r="34">
          <cell r="E34" t="b">
            <v>0</v>
          </cell>
        </row>
        <row r="35">
          <cell r="E35" t="b">
            <v>1</v>
          </cell>
          <cell r="P35" t="str">
            <v>/Unit</v>
          </cell>
        </row>
        <row r="46">
          <cell r="U46" t="str">
            <v>Off</v>
          </cell>
        </row>
      </sheetData>
      <sheetData sheetId="2">
        <row r="6">
          <cell r="D6">
            <v>44</v>
          </cell>
        </row>
      </sheetData>
      <sheetData sheetId="3">
        <row r="6">
          <cell r="G6">
            <v>1</v>
          </cell>
          <cell r="H6">
            <v>2</v>
          </cell>
          <cell r="I6">
            <v>3</v>
          </cell>
          <cell r="J6">
            <v>4</v>
          </cell>
          <cell r="K6">
            <v>5</v>
          </cell>
          <cell r="L6">
            <v>6</v>
          </cell>
          <cell r="M6">
            <v>7</v>
          </cell>
          <cell r="N6">
            <v>8</v>
          </cell>
          <cell r="O6">
            <v>9</v>
          </cell>
          <cell r="P6">
            <v>10</v>
          </cell>
        </row>
        <row r="11">
          <cell r="G11">
            <v>-3842442.1865120539</v>
          </cell>
        </row>
        <row r="13">
          <cell r="G13">
            <v>0</v>
          </cell>
        </row>
        <row r="16">
          <cell r="G16">
            <v>-100000</v>
          </cell>
        </row>
      </sheetData>
      <sheetData sheetId="4">
        <row r="11">
          <cell r="C11">
            <v>0.1</v>
          </cell>
        </row>
        <row r="12">
          <cell r="C12">
            <v>0.9</v>
          </cell>
        </row>
        <row r="13">
          <cell r="D13">
            <v>3948657.4618818313</v>
          </cell>
        </row>
        <row r="16">
          <cell r="B16" t="str">
            <v>Promote Structure (IRR Hurdles)</v>
          </cell>
          <cell r="H16" t="str">
            <v>Sponsor %</v>
          </cell>
          <cell r="I16" t="str">
            <v>LP %</v>
          </cell>
        </row>
        <row r="17">
          <cell r="B17" t="str">
            <v>Hurdle 1 (Preferred Return)</v>
          </cell>
          <cell r="C17" t="str">
            <v>Equity Multiple</v>
          </cell>
          <cell r="D17" t="str">
            <v>Pref</v>
          </cell>
          <cell r="E17">
            <v>0.08</v>
          </cell>
          <cell r="F17" t="str">
            <v>Sponsor</v>
          </cell>
          <cell r="G17" t="str">
            <v>LP</v>
          </cell>
          <cell r="H17">
            <v>0.1</v>
          </cell>
          <cell r="I17">
            <v>0.9</v>
          </cell>
        </row>
        <row r="18">
          <cell r="B18" t="str">
            <v>Hurdle 2</v>
          </cell>
          <cell r="C18">
            <v>2</v>
          </cell>
          <cell r="D18">
            <v>0.08</v>
          </cell>
          <cell r="E18">
            <v>0.12</v>
          </cell>
          <cell r="F18">
            <v>0.2</v>
          </cell>
          <cell r="G18">
            <v>0.8</v>
          </cell>
          <cell r="H18">
            <v>0.27999999999999992</v>
          </cell>
          <cell r="I18">
            <v>0.72000000000000008</v>
          </cell>
        </row>
        <row r="19">
          <cell r="B19" t="str">
            <v>Hurdle 3</v>
          </cell>
          <cell r="C19">
            <v>2.5</v>
          </cell>
          <cell r="D19">
            <v>0.12</v>
          </cell>
          <cell r="E19">
            <v>0.15</v>
          </cell>
          <cell r="F19">
            <v>0.30000000000000004</v>
          </cell>
          <cell r="G19">
            <v>0.7</v>
          </cell>
          <cell r="H19">
            <v>0.37</v>
          </cell>
          <cell r="I19">
            <v>0.63</v>
          </cell>
        </row>
        <row r="20">
          <cell r="B20" t="str">
            <v>Hurdle 4</v>
          </cell>
          <cell r="C20">
            <v>3</v>
          </cell>
          <cell r="D20">
            <v>0.15</v>
          </cell>
          <cell r="F20">
            <v>0.4</v>
          </cell>
          <cell r="G20">
            <v>0.6</v>
          </cell>
          <cell r="H20">
            <v>0.45999999999999996</v>
          </cell>
          <cell r="I20">
            <v>0.54</v>
          </cell>
        </row>
        <row r="108">
          <cell r="C108">
            <v>0.1</v>
          </cell>
        </row>
        <row r="109">
          <cell r="C109">
            <v>0.9</v>
          </cell>
        </row>
        <row r="110">
          <cell r="D110">
            <v>4897286.8847459564</v>
          </cell>
        </row>
        <row r="113">
          <cell r="B113" t="str">
            <v>Promote Structure</v>
          </cell>
          <cell r="F113" t="str">
            <v>Incentive Breakdown</v>
          </cell>
          <cell r="H113" t="str">
            <v>Sponsor %</v>
          </cell>
          <cell r="I113" t="str">
            <v>LP %</v>
          </cell>
        </row>
        <row r="114">
          <cell r="B114" t="str">
            <v>Hurdle 1 (Preferred Return)</v>
          </cell>
          <cell r="E114">
            <v>0.08</v>
          </cell>
          <cell r="F114" t="str">
            <v>Sponsor</v>
          </cell>
          <cell r="G114" t="str">
            <v>LP</v>
          </cell>
          <cell r="H114">
            <v>0.1</v>
          </cell>
          <cell r="I114">
            <v>0.9</v>
          </cell>
        </row>
        <row r="115">
          <cell r="B115" t="str">
            <v>Hurdle 2</v>
          </cell>
          <cell r="D115">
            <v>0.08</v>
          </cell>
          <cell r="E115">
            <v>0.12</v>
          </cell>
          <cell r="F115">
            <v>0.2</v>
          </cell>
          <cell r="G115">
            <v>0.8</v>
          </cell>
          <cell r="H115">
            <v>0.27999999999999992</v>
          </cell>
          <cell r="I115">
            <v>0.72000000000000008</v>
          </cell>
        </row>
        <row r="116">
          <cell r="B116" t="str">
            <v>Hurdle 3</v>
          </cell>
          <cell r="D116">
            <v>0.12</v>
          </cell>
          <cell r="E116">
            <v>0.15</v>
          </cell>
          <cell r="F116">
            <v>0.30000000000000004</v>
          </cell>
          <cell r="G116">
            <v>0.7</v>
          </cell>
          <cell r="H116">
            <v>0.37</v>
          </cell>
          <cell r="I116">
            <v>0.63</v>
          </cell>
        </row>
        <row r="117">
          <cell r="B117" t="str">
            <v>Hurdle 4</v>
          </cell>
          <cell r="D117">
            <v>0.15</v>
          </cell>
          <cell r="F117">
            <v>0.4</v>
          </cell>
          <cell r="G117">
            <v>0.6</v>
          </cell>
          <cell r="H117">
            <v>0.45999999999999996</v>
          </cell>
          <cell r="I117">
            <v>0.54</v>
          </cell>
        </row>
      </sheetData>
      <sheetData sheetId="5"/>
      <sheetData sheetId="6"/>
      <sheetData sheetId="7"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41">
          <cell r="B41" t="str">
            <v>Tenant Name</v>
          </cell>
          <cell r="C41" t="str">
            <v>SF</v>
          </cell>
        </row>
        <row r="42">
          <cell r="C42">
            <v>40000</v>
          </cell>
        </row>
        <row r="43">
          <cell r="C43">
            <v>25000</v>
          </cell>
        </row>
        <row r="44">
          <cell r="C44">
            <v>15000</v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</sheetData>
      <sheetData sheetId="8"/>
      <sheetData sheetId="9">
        <row r="9">
          <cell r="E9">
            <v>99</v>
          </cell>
        </row>
      </sheetData>
      <sheetData sheetId="10">
        <row r="8">
          <cell r="C8" t="str">
            <v>Office</v>
          </cell>
          <cell r="D8" t="str">
            <v>Retail</v>
          </cell>
          <cell r="E8" t="str">
            <v>Industrial</v>
          </cell>
          <cell r="F8" t="str">
            <v>Apartment</v>
          </cell>
          <cell r="G8" t="str">
            <v>Student Housing</v>
          </cell>
          <cell r="H8" t="str">
            <v>Seniors Housing</v>
          </cell>
        </row>
        <row r="9">
          <cell r="N9" t="str">
            <v>You Have Not Setup Your Rate Matrix Yet</v>
          </cell>
        </row>
        <row r="10">
          <cell r="N10" t="str">
            <v>Albany--Schenectady--Troy, NY MSA</v>
          </cell>
        </row>
        <row r="11">
          <cell r="N11" t="str">
            <v>Albuquerque, NM MSA</v>
          </cell>
        </row>
        <row r="12">
          <cell r="N12" t="str">
            <v>Allentown--Bethlehem--Easton, PA MSA</v>
          </cell>
        </row>
        <row r="13">
          <cell r="N13" t="str">
            <v>Atlanta, GA MSA</v>
          </cell>
        </row>
        <row r="14">
          <cell r="N14" t="str">
            <v>Austin--San Marcos, TX MSA</v>
          </cell>
        </row>
        <row r="15">
          <cell r="N15" t="str">
            <v>Bakersfield, CA MSA</v>
          </cell>
        </row>
        <row r="16">
          <cell r="N16" t="str">
            <v>Baton Rouge, LA MSA</v>
          </cell>
        </row>
        <row r="17">
          <cell r="N17" t="str">
            <v>Birmingham, AL MSA</v>
          </cell>
        </row>
        <row r="18">
          <cell r="N18" t="str">
            <v>Boston--Worcester--Lawrence, MA--NH--ME--CT CMSA</v>
          </cell>
        </row>
        <row r="19">
          <cell r="N19" t="str">
            <v>Buffalo--Niagara Falls, NY MSA</v>
          </cell>
        </row>
        <row r="20">
          <cell r="N20" t="str">
            <v>Charleston--North Charleston, SC MSA</v>
          </cell>
        </row>
        <row r="21">
          <cell r="N21" t="str">
            <v>Charlotte--Gastonia--Rock Hill, NC--SC MSA</v>
          </cell>
        </row>
        <row r="22">
          <cell r="N22" t="str">
            <v>Chicago--Gary--Kenosha, IL--IN--WI CMSA</v>
          </cell>
        </row>
        <row r="23">
          <cell r="N23" t="str">
            <v>Cincinnati--Hamilton, OH--KY--IN CMSA</v>
          </cell>
        </row>
        <row r="24">
          <cell r="N24" t="str">
            <v>Cleveland--Akron, OH CMSA</v>
          </cell>
        </row>
        <row r="25">
          <cell r="N25" t="str">
            <v>Colorado Springs, CO MSA</v>
          </cell>
        </row>
        <row r="26">
          <cell r="N26" t="str">
            <v>Columbia, SC MSA</v>
          </cell>
        </row>
        <row r="27">
          <cell r="N27" t="str">
            <v>Columbus, OH MSA</v>
          </cell>
        </row>
        <row r="28">
          <cell r="N28" t="str">
            <v>Dallas--Fort Worth, TX CMSA</v>
          </cell>
        </row>
        <row r="29">
          <cell r="N29" t="str">
            <v>Dayton--Springfield, OH MSA</v>
          </cell>
        </row>
        <row r="30">
          <cell r="N30" t="str">
            <v>Denver--Boulder--Greeley, CO CMSA</v>
          </cell>
        </row>
        <row r="31">
          <cell r="N31" t="str">
            <v>Detroit--Ann Arbor--Flint, MI CMSA</v>
          </cell>
        </row>
        <row r="32">
          <cell r="N32" t="str">
            <v>El Paso, TX MSA</v>
          </cell>
        </row>
        <row r="33">
          <cell r="N33" t="str">
            <v>Fort Wayne, IN MSA</v>
          </cell>
        </row>
        <row r="34">
          <cell r="N34" t="str">
            <v>Fresno, CA MSA</v>
          </cell>
        </row>
        <row r="35">
          <cell r="N35" t="str">
            <v>Grand Rapids--Muskegon--Holland, MI MSA</v>
          </cell>
        </row>
        <row r="36">
          <cell r="N36" t="str">
            <v>Greensboro--Winston-Salem--High Point, NC MSA</v>
          </cell>
        </row>
        <row r="37">
          <cell r="N37" t="str">
            <v>Greenville--Spartanburg--Anderson, SC MSA</v>
          </cell>
        </row>
        <row r="38">
          <cell r="N38" t="str">
            <v>Harrisburg--Lebanon--Carlisle, PA MSA</v>
          </cell>
        </row>
        <row r="39">
          <cell r="N39" t="str">
            <v>Hartford, CT MSA</v>
          </cell>
        </row>
        <row r="40">
          <cell r="N40" t="str">
            <v>Honolulu, HI MSA</v>
          </cell>
        </row>
        <row r="41">
          <cell r="N41" t="str">
            <v>Houston--Galveston--Brazoria, TX CMSA</v>
          </cell>
        </row>
        <row r="42">
          <cell r="N42" t="str">
            <v>Indianapolis, IN MSA</v>
          </cell>
        </row>
        <row r="43">
          <cell r="N43" t="str">
            <v>Jacksonville, FL MSA</v>
          </cell>
        </row>
        <row r="44">
          <cell r="N44" t="str">
            <v>Kansas City, MO--KS MSA</v>
          </cell>
        </row>
        <row r="45">
          <cell r="N45" t="str">
            <v>Knoxville, TN MSA</v>
          </cell>
        </row>
        <row r="46">
          <cell r="N46" t="str">
            <v>Las Vegas, NV--AZ MSA</v>
          </cell>
        </row>
        <row r="47">
          <cell r="N47" t="str">
            <v>Little Rock--North Little Rock, AR MSA</v>
          </cell>
        </row>
        <row r="48">
          <cell r="N48" t="str">
            <v>Los Angeles--Riverside--Orange County, CA CMSA</v>
          </cell>
        </row>
        <row r="49">
          <cell r="N49" t="str">
            <v>Louisville, KY--IN MSA</v>
          </cell>
        </row>
        <row r="50">
          <cell r="N50" t="str">
            <v>McAllen--Edinburg--Mission, TX MSA</v>
          </cell>
        </row>
        <row r="51">
          <cell r="N51" t="str">
            <v>Memphis, TN--AR--MS MSA</v>
          </cell>
        </row>
        <row r="52">
          <cell r="N52" t="str">
            <v>Miami--Fort Lauderdale, FL CMSA</v>
          </cell>
        </row>
        <row r="53">
          <cell r="N53" t="str">
            <v>Milwaukee--Racine, WI CMSA</v>
          </cell>
        </row>
        <row r="54">
          <cell r="N54" t="str">
            <v>Minneapolis--St. Paul, MN--WI MSA</v>
          </cell>
        </row>
        <row r="55">
          <cell r="N55" t="str">
            <v>Mobile, AL MSA</v>
          </cell>
        </row>
        <row r="56">
          <cell r="N56" t="str">
            <v>Nashville, TN MSA</v>
          </cell>
        </row>
        <row r="57">
          <cell r="N57" t="str">
            <v>New Orleans, LA MSA</v>
          </cell>
        </row>
        <row r="58">
          <cell r="N58" t="str">
            <v>New York--Northern New Jersey--Long Island, NY--NJ--CT--PA CMSA</v>
          </cell>
        </row>
        <row r="59">
          <cell r="N59" t="str">
            <v>Norfolk--Virginia Beach--Newport News, VA--NC MSA</v>
          </cell>
        </row>
        <row r="60">
          <cell r="N60" t="str">
            <v>Oklahoma City, OK MSA</v>
          </cell>
        </row>
        <row r="61">
          <cell r="N61" t="str">
            <v>Omaha, NE--IA MSA</v>
          </cell>
        </row>
        <row r="62">
          <cell r="N62" t="str">
            <v>Orlando, FL MSA</v>
          </cell>
        </row>
        <row r="63">
          <cell r="N63" t="str">
            <v>Philadelphia--Wilmington--Atlantic City, PA--NJ--DE--MD CMSA</v>
          </cell>
        </row>
        <row r="64">
          <cell r="N64" t="str">
            <v>Phoenix--Mesa, AZ MSA</v>
          </cell>
        </row>
        <row r="65">
          <cell r="N65" t="str">
            <v>Pittsburgh, PA MSA</v>
          </cell>
        </row>
        <row r="66">
          <cell r="N66" t="str">
            <v>Portland--Salem, OR--WA CMSA</v>
          </cell>
        </row>
        <row r="67">
          <cell r="N67" t="str">
            <v>Providence--Fall River--Warwick, RI--MA MSA</v>
          </cell>
        </row>
        <row r="68">
          <cell r="N68" t="str">
            <v>Raleigh--Durham--Chapel Hill, NC MSA</v>
          </cell>
        </row>
        <row r="69">
          <cell r="N69" t="str">
            <v>Richmond--Petersburg, VA MSA</v>
          </cell>
        </row>
        <row r="70">
          <cell r="N70" t="str">
            <v>Rochester, NY MSA</v>
          </cell>
        </row>
        <row r="71">
          <cell r="N71" t="str">
            <v>Sacramento--Yolo, CA CMSA</v>
          </cell>
        </row>
        <row r="72">
          <cell r="N72" t="str">
            <v>Salt Lake City--Ogden, UT MSA</v>
          </cell>
        </row>
        <row r="73">
          <cell r="N73" t="str">
            <v>San Antonio, TX MSA</v>
          </cell>
        </row>
        <row r="74">
          <cell r="N74" t="str">
            <v>San Diego, CA MSA</v>
          </cell>
        </row>
        <row r="75">
          <cell r="N75" t="str">
            <v>San Francisco--Oakland--San Jose, CA CMSA</v>
          </cell>
        </row>
        <row r="76">
          <cell r="N76" t="str">
            <v>San Juan--Caguas--Arecibo, PR CMSA</v>
          </cell>
        </row>
        <row r="77">
          <cell r="N77" t="str">
            <v>Sarasota--Bradenton, FL MSA</v>
          </cell>
        </row>
        <row r="78">
          <cell r="N78" t="str">
            <v>Scranton--Wilkes-Barre--Hazleton, PA MSA</v>
          </cell>
        </row>
        <row r="79">
          <cell r="N79" t="str">
            <v>Seattle--Tacoma--Bremerton, WA CMSA</v>
          </cell>
        </row>
        <row r="80">
          <cell r="N80" t="str">
            <v>Springfield, MA MSA</v>
          </cell>
        </row>
        <row r="81">
          <cell r="N81" t="str">
            <v>St. Louis, MO--IL MSA</v>
          </cell>
        </row>
        <row r="82">
          <cell r="N82" t="str">
            <v>Stockton--Lodi, CA MSA</v>
          </cell>
        </row>
        <row r="83">
          <cell r="N83" t="str">
            <v>Syracuse, NY MSA</v>
          </cell>
        </row>
        <row r="84">
          <cell r="N84" t="str">
            <v>Tampa--St. Petersburg--Clearwater, FL MSA</v>
          </cell>
        </row>
        <row r="85">
          <cell r="N85" t="str">
            <v>Toledo, OH MSA</v>
          </cell>
        </row>
        <row r="86">
          <cell r="N86" t="str">
            <v>Tucson, AZ MSA</v>
          </cell>
        </row>
        <row r="87">
          <cell r="N87" t="str">
            <v>Tulsa, OK MSA</v>
          </cell>
        </row>
        <row r="88">
          <cell r="N88" t="str">
            <v>Washington--Baltimore, DC--MD--VA--WV CMSA</v>
          </cell>
        </row>
        <row r="89">
          <cell r="N89" t="str">
            <v>West Palm Beach--Boca Raton, FL MSA</v>
          </cell>
        </row>
        <row r="90">
          <cell r="N90" t="str">
            <v>Wichita, KS MSA</v>
          </cell>
        </row>
        <row r="91">
          <cell r="N91" t="str">
            <v>Youngstown--Warren, OH MSA</v>
          </cell>
        </row>
        <row r="92">
          <cell r="N92" t="str">
            <v/>
          </cell>
        </row>
        <row r="93">
          <cell r="N93" t="str">
            <v/>
          </cell>
        </row>
        <row r="94">
          <cell r="N94" t="str">
            <v/>
          </cell>
        </row>
        <row r="95">
          <cell r="N95" t="str">
            <v/>
          </cell>
        </row>
        <row r="96">
          <cell r="N96" t="str">
            <v/>
          </cell>
        </row>
        <row r="97">
          <cell r="N97" t="str">
            <v/>
          </cell>
        </row>
        <row r="98">
          <cell r="N98" t="str">
            <v/>
          </cell>
        </row>
        <row r="99">
          <cell r="N99" t="str">
            <v/>
          </cell>
        </row>
        <row r="100">
          <cell r="N100" t="str">
            <v/>
          </cell>
        </row>
        <row r="101">
          <cell r="N101" t="str">
            <v/>
          </cell>
        </row>
      </sheetData>
      <sheetData sheetId="11"/>
      <sheetData sheetId="12">
        <row r="7">
          <cell r="C7">
            <v>6942753.5612029321</v>
          </cell>
          <cell r="E7">
            <v>0.65</v>
          </cell>
        </row>
        <row r="8">
          <cell r="E8">
            <v>0.61627515865437099</v>
          </cell>
        </row>
        <row r="10">
          <cell r="C10">
            <v>3848657.4618818313</v>
          </cell>
        </row>
        <row r="15">
          <cell r="C15">
            <v>4.4999999999999998E-2</v>
          </cell>
        </row>
      </sheetData>
      <sheetData sheetId="13">
        <row r="6">
          <cell r="D6">
            <v>43101</v>
          </cell>
          <cell r="H6" t="str">
            <v>1. Construction Costs</v>
          </cell>
        </row>
        <row r="7">
          <cell r="D7" t="str">
            <v>Moderately Steep (7)</v>
          </cell>
        </row>
        <row r="11">
          <cell r="B11" t="str">
            <v>1. Construction Costs</v>
          </cell>
        </row>
        <row r="17">
          <cell r="B17" t="str">
            <v>2. Architecture &amp; Engineering</v>
          </cell>
        </row>
        <row r="23">
          <cell r="B23" t="str">
            <v>3. Tenant Improvements</v>
          </cell>
        </row>
        <row r="29">
          <cell r="B29" t="str">
            <v>4. Soft Costs</v>
          </cell>
        </row>
        <row r="35">
          <cell r="B35" t="str">
            <v>5. FF&amp;E</v>
          </cell>
        </row>
        <row r="41">
          <cell r="B41" t="str">
            <v>6. Land</v>
          </cell>
        </row>
        <row r="47">
          <cell r="B47" t="str">
            <v>7. Other</v>
          </cell>
        </row>
        <row r="57">
          <cell r="BW57">
            <v>1781391.2481184092</v>
          </cell>
        </row>
      </sheetData>
      <sheetData sheetId="14"/>
      <sheetData sheetId="15">
        <row r="2">
          <cell r="D2">
            <v>12</v>
          </cell>
        </row>
        <row r="4">
          <cell r="E4">
            <v>43131</v>
          </cell>
        </row>
        <row r="6">
          <cell r="E6">
            <v>10990.322416494109</v>
          </cell>
        </row>
        <row r="7">
          <cell r="E7">
            <v>334.12486093458131</v>
          </cell>
        </row>
        <row r="8">
          <cell r="E8">
            <v>1034.0532716613284</v>
          </cell>
        </row>
        <row r="9">
          <cell r="E9">
            <v>888.26446632977218</v>
          </cell>
        </row>
        <row r="10">
          <cell r="E10">
            <v>38.426357178050104</v>
          </cell>
        </row>
        <row r="11">
          <cell r="E11">
            <v>1768000</v>
          </cell>
        </row>
        <row r="12">
          <cell r="E12">
            <v>106.0567458114183</v>
          </cell>
        </row>
        <row r="15">
          <cell r="E15">
            <v>0</v>
          </cell>
        </row>
        <row r="24">
          <cell r="E24">
            <v>1781391.2481184092</v>
          </cell>
        </row>
        <row r="25">
          <cell r="E25">
            <v>0</v>
          </cell>
        </row>
      </sheetData>
      <sheetData sheetId="16"/>
      <sheetData sheetId="17"/>
      <sheetData sheetId="18"/>
      <sheetData sheetId="19">
        <row r="8">
          <cell r="D8">
            <v>80000</v>
          </cell>
        </row>
      </sheetData>
      <sheetData sheetId="20">
        <row r="7">
          <cell r="J7">
            <v>5</v>
          </cell>
          <cell r="U7">
            <v>11</v>
          </cell>
        </row>
        <row r="56">
          <cell r="D56">
            <v>25</v>
          </cell>
        </row>
      </sheetData>
      <sheetData sheetId="21"/>
      <sheetData sheetId="22"/>
      <sheetData sheetId="23"/>
      <sheetData sheetId="24"/>
      <sheetData sheetId="25">
        <row r="52">
          <cell r="B52" t="str">
            <v>Units</v>
          </cell>
          <cell r="G52" t="str">
            <v>Unit</v>
          </cell>
        </row>
      </sheetData>
      <sheetData sheetId="26">
        <row r="8">
          <cell r="F8">
            <v>98</v>
          </cell>
        </row>
      </sheetData>
      <sheetData sheetId="27">
        <row r="58">
          <cell r="D58">
            <v>19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otusglobalasset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5" tint="0.39997558519241921"/>
    <pageSetUpPr fitToPage="1"/>
  </sheetPr>
  <dimension ref="A1:BP81"/>
  <sheetViews>
    <sheetView showGridLines="0" tabSelected="1" zoomScale="90" zoomScaleNormal="85" zoomScalePageLayoutView="85" workbookViewId="0">
      <selection activeCell="L23" sqref="L23"/>
    </sheetView>
  </sheetViews>
  <sheetFormatPr baseColWidth="10" defaultColWidth="0" defaultRowHeight="0" customHeight="1" zeroHeight="1" x14ac:dyDescent="0.2"/>
  <cols>
    <col min="1" max="1" width="1.6640625" customWidth="1"/>
    <col min="2" max="2" width="51.5" customWidth="1"/>
    <col min="3" max="3" width="0.83203125" customWidth="1"/>
    <col min="4" max="12" width="3" customWidth="1"/>
    <col min="13" max="40" width="3.5" customWidth="1"/>
    <col min="41" max="41" width="1.6640625" style="1" customWidth="1"/>
    <col min="42" max="44" width="0" style="1" hidden="1" customWidth="1"/>
    <col min="45" max="68" width="0" style="1" hidden="1"/>
    <col min="69" max="16384" width="8.83203125" style="1" hidden="1"/>
  </cols>
  <sheetData>
    <row r="1" spans="1:41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s="2" customFormat="1" ht="15" x14ac:dyDescent="0.2">
      <c r="B2" s="39" t="s">
        <v>1</v>
      </c>
      <c r="C2" s="40"/>
      <c r="D2" s="40"/>
      <c r="E2" s="41"/>
      <c r="F2" s="41"/>
      <c r="G2" s="40"/>
      <c r="H2" s="41"/>
      <c r="I2" s="41"/>
      <c r="J2" s="40"/>
      <c r="K2" s="41"/>
      <c r="L2" s="41"/>
      <c r="M2" s="40"/>
      <c r="N2" s="41"/>
      <c r="O2" s="41"/>
      <c r="P2" s="40"/>
      <c r="Q2" s="41"/>
      <c r="R2" s="41"/>
      <c r="S2" s="40"/>
      <c r="T2" s="41"/>
      <c r="U2" s="41"/>
      <c r="V2" s="40"/>
      <c r="W2" s="41"/>
      <c r="X2" s="41"/>
      <c r="Y2" s="40"/>
      <c r="Z2" s="41"/>
      <c r="AA2" s="41"/>
      <c r="AB2" s="40"/>
      <c r="AC2" s="41"/>
      <c r="AD2" s="41"/>
      <c r="AE2" s="40"/>
      <c r="AF2" s="41"/>
      <c r="AG2" s="41"/>
      <c r="AH2" s="40"/>
      <c r="AI2" s="41"/>
      <c r="AJ2" s="41"/>
      <c r="AK2" s="40"/>
      <c r="AL2" s="41"/>
      <c r="AM2" s="41"/>
      <c r="AN2" s="40"/>
    </row>
    <row r="3" spans="1:41" s="2" customFormat="1" ht="14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1" s="3" customFormat="1" ht="4" customHeight="1" thickBot="1" x14ac:dyDescent="0.25">
      <c r="B4" s="4"/>
      <c r="C4" s="4"/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V4" s="4"/>
      <c r="W4" s="4"/>
      <c r="Y4" s="4"/>
      <c r="Z4" s="4"/>
      <c r="AB4" s="4"/>
      <c r="AC4" s="4"/>
      <c r="AE4" s="4"/>
      <c r="AF4" s="4"/>
      <c r="AH4" s="4"/>
      <c r="AI4" s="4"/>
      <c r="AK4" s="4"/>
      <c r="AL4" s="4"/>
      <c r="AN4" s="4"/>
    </row>
    <row r="5" spans="1:41" s="3" customFormat="1" ht="15" customHeight="1" thickTop="1" x14ac:dyDescent="0.2">
      <c r="B5" s="42" t="s">
        <v>0</v>
      </c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1" ht="15" x14ac:dyDescent="0.2">
      <c r="A6" s="1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</row>
    <row r="7" spans="1:41" ht="50.25" customHeight="1" x14ac:dyDescent="0.2">
      <c r="A7" s="1"/>
      <c r="B7" s="11" t="s">
        <v>25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7"/>
    </row>
    <row r="8" spans="1:41" s="17" customFormat="1" ht="15" x14ac:dyDescent="0.2">
      <c r="B8" s="15"/>
      <c r="C8" s="15"/>
      <c r="D8" s="30" t="s">
        <v>5</v>
      </c>
      <c r="E8" s="30"/>
      <c r="F8" s="30"/>
      <c r="G8" s="30"/>
      <c r="H8" s="30"/>
      <c r="I8" s="30"/>
      <c r="J8" s="30"/>
      <c r="K8" s="30" t="s">
        <v>6</v>
      </c>
      <c r="L8" s="30"/>
      <c r="M8" s="30"/>
      <c r="N8" s="30"/>
      <c r="O8" s="30"/>
      <c r="P8" s="30"/>
      <c r="Q8" s="30"/>
      <c r="R8" s="30" t="s">
        <v>7</v>
      </c>
      <c r="S8" s="30"/>
      <c r="T8" s="30"/>
      <c r="U8" s="30"/>
      <c r="V8" s="30"/>
      <c r="W8" s="30"/>
      <c r="X8" s="30"/>
      <c r="Y8" s="30" t="s">
        <v>8</v>
      </c>
      <c r="Z8" s="30"/>
      <c r="AA8" s="30"/>
      <c r="AB8" s="30"/>
      <c r="AC8" s="30"/>
      <c r="AD8" s="30"/>
      <c r="AE8" s="30"/>
      <c r="AF8" s="30" t="s">
        <v>9</v>
      </c>
      <c r="AG8" s="30"/>
      <c r="AH8" s="30"/>
      <c r="AI8" s="30"/>
      <c r="AJ8" s="30"/>
      <c r="AK8" s="30"/>
      <c r="AL8" s="30"/>
      <c r="AM8" s="30" t="s">
        <v>10</v>
      </c>
      <c r="AN8" s="30"/>
    </row>
    <row r="9" spans="1:41" ht="15" x14ac:dyDescent="0.2">
      <c r="A9" s="1"/>
      <c r="B9" s="15"/>
      <c r="C9" s="15"/>
      <c r="D9" s="16">
        <v>1</v>
      </c>
      <c r="E9" s="16">
        <f>D9+1</f>
        <v>2</v>
      </c>
      <c r="F9" s="16">
        <f t="shared" ref="F9" si="0">E9+1</f>
        <v>3</v>
      </c>
      <c r="G9" s="16">
        <f t="shared" ref="G9" si="1">F9+1</f>
        <v>4</v>
      </c>
      <c r="H9" s="16">
        <f t="shared" ref="H9" si="2">G9+1</f>
        <v>5</v>
      </c>
      <c r="I9" s="16">
        <f t="shared" ref="I9" si="3">H9+1</f>
        <v>6</v>
      </c>
      <c r="J9" s="16">
        <f t="shared" ref="J9" si="4">I9+1</f>
        <v>7</v>
      </c>
      <c r="K9" s="16">
        <f t="shared" ref="K9" si="5">J9+1</f>
        <v>8</v>
      </c>
      <c r="L9" s="16">
        <f t="shared" ref="L9" si="6">K9+1</f>
        <v>9</v>
      </c>
      <c r="M9" s="16">
        <f t="shared" ref="M9" si="7">L9+1</f>
        <v>10</v>
      </c>
      <c r="N9" s="16">
        <f t="shared" ref="N9" si="8">M9+1</f>
        <v>11</v>
      </c>
      <c r="O9" s="16">
        <f t="shared" ref="O9" si="9">N9+1</f>
        <v>12</v>
      </c>
      <c r="P9" s="16">
        <f t="shared" ref="P9" si="10">O9+1</f>
        <v>13</v>
      </c>
      <c r="Q9" s="16">
        <f t="shared" ref="Q9" si="11">P9+1</f>
        <v>14</v>
      </c>
      <c r="R9" s="16">
        <f t="shared" ref="R9" si="12">Q9+1</f>
        <v>15</v>
      </c>
      <c r="S9" s="16">
        <f t="shared" ref="S9" si="13">R9+1</f>
        <v>16</v>
      </c>
      <c r="T9" s="16">
        <f t="shared" ref="T9" si="14">S9+1</f>
        <v>17</v>
      </c>
      <c r="U9" s="16">
        <f t="shared" ref="U9" si="15">T9+1</f>
        <v>18</v>
      </c>
      <c r="V9" s="16">
        <f t="shared" ref="V9" si="16">U9+1</f>
        <v>19</v>
      </c>
      <c r="W9" s="16">
        <f t="shared" ref="W9" si="17">V9+1</f>
        <v>20</v>
      </c>
      <c r="X9" s="16">
        <f t="shared" ref="X9" si="18">W9+1</f>
        <v>21</v>
      </c>
      <c r="Y9" s="16">
        <f t="shared" ref="Y9" si="19">X9+1</f>
        <v>22</v>
      </c>
      <c r="Z9" s="16">
        <f t="shared" ref="Z9" si="20">Y9+1</f>
        <v>23</v>
      </c>
      <c r="AA9" s="16">
        <f t="shared" ref="AA9" si="21">Z9+1</f>
        <v>24</v>
      </c>
      <c r="AB9" s="16">
        <f t="shared" ref="AB9" si="22">AA9+1</f>
        <v>25</v>
      </c>
      <c r="AC9" s="16">
        <f t="shared" ref="AC9" si="23">AB9+1</f>
        <v>26</v>
      </c>
      <c r="AD9" s="16">
        <f t="shared" ref="AD9" si="24">AC9+1</f>
        <v>27</v>
      </c>
      <c r="AE9" s="16">
        <f t="shared" ref="AE9" si="25">AD9+1</f>
        <v>28</v>
      </c>
      <c r="AF9" s="16">
        <f t="shared" ref="AF9" si="26">AE9+1</f>
        <v>29</v>
      </c>
      <c r="AG9" s="16">
        <f t="shared" ref="AG9" si="27">AF9+1</f>
        <v>30</v>
      </c>
      <c r="AH9" s="16">
        <f t="shared" ref="AH9" si="28">AG9+1</f>
        <v>31</v>
      </c>
      <c r="AI9" s="16">
        <f t="shared" ref="AI9" si="29">AH9+1</f>
        <v>32</v>
      </c>
      <c r="AJ9" s="16">
        <f t="shared" ref="AJ9" si="30">AI9+1</f>
        <v>33</v>
      </c>
      <c r="AK9" s="16">
        <f t="shared" ref="AK9" si="31">AJ9+1</f>
        <v>34</v>
      </c>
      <c r="AL9" s="16">
        <f t="shared" ref="AL9" si="32">AK9+1</f>
        <v>35</v>
      </c>
      <c r="AM9" s="16">
        <f t="shared" ref="AM9" si="33">AL9+1</f>
        <v>36</v>
      </c>
      <c r="AN9" s="16">
        <f t="shared" ref="AN9" si="34">AM9+1</f>
        <v>37</v>
      </c>
    </row>
    <row r="10" spans="1:41" s="10" customFormat="1" ht="15" x14ac:dyDescent="0.2">
      <c r="A10" s="1"/>
      <c r="B10" s="27" t="s">
        <v>13</v>
      </c>
      <c r="C10" s="26"/>
      <c r="D10" s="31"/>
      <c r="E10" s="18"/>
      <c r="F10" s="18"/>
      <c r="G10" s="18"/>
      <c r="H10" s="18"/>
      <c r="I10" s="18"/>
      <c r="J10" s="18"/>
      <c r="K10" s="23"/>
      <c r="L10" s="18"/>
      <c r="M10" s="18"/>
      <c r="N10" s="18"/>
      <c r="O10" s="18"/>
      <c r="P10" s="19"/>
      <c r="Q10" s="19"/>
      <c r="R10" s="24"/>
      <c r="S10" s="19"/>
      <c r="T10" s="19"/>
      <c r="U10" s="19"/>
      <c r="V10" s="19"/>
      <c r="W10" s="19"/>
      <c r="X10" s="19"/>
      <c r="Y10" s="24"/>
      <c r="Z10" s="19"/>
      <c r="AA10" s="19"/>
      <c r="AB10" s="19"/>
      <c r="AC10" s="19"/>
      <c r="AD10" s="19"/>
      <c r="AE10" s="19"/>
      <c r="AF10" s="24"/>
      <c r="AG10" s="28"/>
      <c r="AH10" s="19"/>
      <c r="AI10" s="19"/>
      <c r="AJ10" s="19"/>
      <c r="AK10" s="19"/>
      <c r="AL10" s="19"/>
      <c r="AM10" s="24"/>
      <c r="AN10" s="19"/>
      <c r="AO10" s="1"/>
    </row>
    <row r="11" spans="1:41" ht="15" x14ac:dyDescent="0.2">
      <c r="A11" s="1"/>
      <c r="B11" s="27" t="s">
        <v>15</v>
      </c>
      <c r="C11" s="26"/>
      <c r="D11" s="21"/>
      <c r="E11" s="32"/>
      <c r="F11" s="32"/>
      <c r="G11" s="32"/>
      <c r="H11" s="32"/>
      <c r="I11" s="32"/>
      <c r="J11" s="32"/>
      <c r="K11" s="33"/>
      <c r="L11" s="32"/>
      <c r="M11" s="32"/>
      <c r="N11" s="32"/>
      <c r="O11" s="32"/>
      <c r="P11" s="32"/>
      <c r="Q11" s="32"/>
      <c r="R11" s="34"/>
      <c r="S11" s="12"/>
      <c r="T11" s="12"/>
      <c r="U11" s="12"/>
      <c r="V11" s="12"/>
      <c r="W11" s="12"/>
      <c r="X11" s="12"/>
      <c r="Y11" s="20"/>
      <c r="Z11" s="12"/>
      <c r="AA11" s="12"/>
      <c r="AB11" s="12"/>
      <c r="AC11" s="12"/>
      <c r="AD11" s="12"/>
      <c r="AE11" s="12"/>
      <c r="AF11" s="20"/>
      <c r="AG11" s="29"/>
      <c r="AH11" s="12"/>
      <c r="AI11" s="12"/>
      <c r="AJ11" s="12"/>
      <c r="AK11" s="12"/>
      <c r="AL11" s="12"/>
      <c r="AM11" s="20"/>
      <c r="AN11" s="12"/>
    </row>
    <row r="12" spans="1:41" ht="15" x14ac:dyDescent="0.2">
      <c r="A12" s="1"/>
      <c r="B12" s="27" t="s">
        <v>16</v>
      </c>
      <c r="C12" s="26"/>
      <c r="D12" s="22"/>
      <c r="E12" s="37"/>
      <c r="F12" s="37"/>
      <c r="G12" s="37"/>
      <c r="H12" s="37"/>
      <c r="I12" s="37"/>
      <c r="J12" s="37"/>
      <c r="K12" s="38"/>
      <c r="L12" s="14"/>
      <c r="M12" s="14"/>
      <c r="N12" s="14"/>
      <c r="O12" s="14"/>
      <c r="P12" s="14"/>
      <c r="Q12" s="14"/>
      <c r="R12" s="20"/>
      <c r="S12" s="12"/>
      <c r="T12" s="12"/>
      <c r="U12" s="12"/>
      <c r="V12" s="12"/>
      <c r="W12" s="12"/>
      <c r="X12" s="12"/>
      <c r="Y12" s="20"/>
      <c r="Z12" s="12"/>
      <c r="AA12" s="12"/>
      <c r="AB12" s="12"/>
      <c r="AC12" s="12"/>
      <c r="AD12" s="12"/>
      <c r="AE12" s="12"/>
      <c r="AF12" s="20"/>
      <c r="AG12" s="29"/>
      <c r="AH12" s="12"/>
      <c r="AI12" s="12"/>
      <c r="AJ12" s="12"/>
      <c r="AK12" s="12"/>
      <c r="AL12" s="12"/>
      <c r="AM12" s="20"/>
      <c r="AN12" s="12"/>
    </row>
    <row r="13" spans="1:41" ht="15" x14ac:dyDescent="0.2">
      <c r="A13" s="1"/>
      <c r="B13" s="27" t="s">
        <v>11</v>
      </c>
      <c r="C13" s="26"/>
      <c r="D13" s="22"/>
      <c r="E13" s="37"/>
      <c r="F13" s="37"/>
      <c r="G13" s="37"/>
      <c r="H13" s="37"/>
      <c r="I13" s="37"/>
      <c r="J13" s="37"/>
      <c r="K13" s="38"/>
      <c r="L13" s="37"/>
      <c r="M13" s="37"/>
      <c r="N13" s="37"/>
      <c r="O13" s="37"/>
      <c r="P13" s="37"/>
      <c r="Q13" s="37"/>
      <c r="R13" s="38"/>
      <c r="S13" s="12"/>
      <c r="T13" s="12"/>
      <c r="U13" s="12"/>
      <c r="V13" s="12"/>
      <c r="W13" s="12"/>
      <c r="X13" s="12"/>
      <c r="Y13" s="20"/>
      <c r="Z13" s="12"/>
      <c r="AA13" s="12"/>
      <c r="AB13" s="12"/>
      <c r="AC13" s="12"/>
      <c r="AD13" s="12"/>
      <c r="AE13" s="12"/>
      <c r="AF13" s="20"/>
      <c r="AG13" s="29"/>
      <c r="AH13" s="12"/>
      <c r="AI13" s="12"/>
      <c r="AJ13" s="12"/>
      <c r="AK13" s="12"/>
      <c r="AL13" s="12"/>
      <c r="AM13" s="20"/>
      <c r="AN13" s="12"/>
    </row>
    <row r="14" spans="1:41" ht="15" x14ac:dyDescent="0.2">
      <c r="A14" s="1"/>
      <c r="B14" s="27" t="s">
        <v>17</v>
      </c>
      <c r="C14" s="26"/>
      <c r="D14" s="22"/>
      <c r="E14" s="36"/>
      <c r="F14" s="36"/>
      <c r="G14" s="36"/>
      <c r="H14" s="36"/>
      <c r="I14" s="36"/>
      <c r="J14" s="36"/>
      <c r="K14" s="25"/>
      <c r="L14" s="36"/>
      <c r="M14" s="36"/>
      <c r="N14" s="36"/>
      <c r="O14" s="36"/>
      <c r="P14" s="12"/>
      <c r="Q14" s="12"/>
      <c r="R14" s="20"/>
      <c r="S14" s="12"/>
      <c r="T14" s="12"/>
      <c r="U14" s="12"/>
      <c r="V14" s="12"/>
      <c r="W14" s="12"/>
      <c r="X14" s="12"/>
      <c r="Y14" s="20"/>
      <c r="Z14" s="12"/>
      <c r="AA14" s="12"/>
      <c r="AB14" s="12"/>
      <c r="AC14" s="12"/>
      <c r="AD14" s="12"/>
      <c r="AE14" s="12"/>
      <c r="AF14" s="20"/>
      <c r="AG14" s="29"/>
      <c r="AH14" s="12"/>
      <c r="AI14" s="12"/>
      <c r="AJ14" s="12"/>
      <c r="AK14" s="12"/>
      <c r="AL14" s="12"/>
      <c r="AM14" s="20"/>
      <c r="AN14" s="12"/>
    </row>
    <row r="15" spans="1:41" ht="15" x14ac:dyDescent="0.2">
      <c r="A15" s="1"/>
      <c r="B15" s="27" t="s">
        <v>18</v>
      </c>
      <c r="C15" s="26"/>
      <c r="D15" s="20"/>
      <c r="E15" s="12"/>
      <c r="F15" s="12"/>
      <c r="G15" s="12"/>
      <c r="H15" s="12"/>
      <c r="I15" s="12"/>
      <c r="J15" s="12"/>
      <c r="K15" s="20"/>
      <c r="L15" s="12"/>
      <c r="M15" s="12"/>
      <c r="N15" s="12"/>
      <c r="O15" s="12"/>
      <c r="P15" s="12"/>
      <c r="Q15" s="12"/>
      <c r="R15" s="22"/>
      <c r="S15" s="36"/>
      <c r="T15" s="36"/>
      <c r="U15" s="36"/>
      <c r="V15" s="36"/>
      <c r="W15" s="12"/>
      <c r="X15" s="12"/>
      <c r="Y15" s="20"/>
      <c r="Z15" s="12"/>
      <c r="AA15" s="12"/>
      <c r="AB15" s="12"/>
      <c r="AC15" s="12"/>
      <c r="AD15" s="12"/>
      <c r="AE15" s="12"/>
      <c r="AF15" s="20"/>
      <c r="AG15" s="29"/>
      <c r="AH15" s="12"/>
      <c r="AI15" s="12"/>
      <c r="AJ15" s="12"/>
      <c r="AK15" s="12"/>
      <c r="AL15" s="12"/>
      <c r="AM15" s="20"/>
      <c r="AN15" s="12"/>
    </row>
    <row r="16" spans="1:41" ht="15" x14ac:dyDescent="0.2">
      <c r="A16" s="1"/>
      <c r="B16" s="27" t="s">
        <v>12</v>
      </c>
      <c r="C16" s="26"/>
      <c r="D16" s="20"/>
      <c r="E16" s="12"/>
      <c r="F16" s="12"/>
      <c r="G16" s="12"/>
      <c r="H16" s="12"/>
      <c r="I16" s="12"/>
      <c r="J16" s="12"/>
      <c r="K16" s="20"/>
      <c r="L16" s="12"/>
      <c r="M16" s="12"/>
      <c r="N16" s="12"/>
      <c r="O16" s="12"/>
      <c r="P16" s="12"/>
      <c r="Q16" s="12"/>
      <c r="R16" s="22"/>
      <c r="S16" s="14"/>
      <c r="T16" s="14"/>
      <c r="U16" s="14"/>
      <c r="V16" s="35"/>
      <c r="W16" s="12"/>
      <c r="X16" s="12"/>
      <c r="Y16" s="20"/>
      <c r="Z16" s="12"/>
      <c r="AA16" s="12"/>
      <c r="AB16" s="12"/>
      <c r="AC16" s="12"/>
      <c r="AD16" s="12"/>
      <c r="AE16" s="12"/>
      <c r="AF16" s="20"/>
      <c r="AG16" s="29"/>
      <c r="AH16" s="12"/>
      <c r="AI16" s="12"/>
      <c r="AJ16" s="12"/>
      <c r="AK16" s="12"/>
      <c r="AL16" s="12"/>
      <c r="AM16" s="20"/>
      <c r="AN16" s="12"/>
    </row>
    <row r="17" spans="1:67" ht="15" x14ac:dyDescent="0.2">
      <c r="A17" s="1"/>
      <c r="B17" s="27" t="s">
        <v>2</v>
      </c>
      <c r="C17" s="26"/>
      <c r="D17" s="20"/>
      <c r="E17" s="12"/>
      <c r="F17" s="12"/>
      <c r="G17" s="12"/>
      <c r="H17" s="12"/>
      <c r="I17" s="12"/>
      <c r="J17" s="12"/>
      <c r="K17" s="20"/>
      <c r="L17" s="12"/>
      <c r="M17" s="12"/>
      <c r="N17" s="12"/>
      <c r="O17" s="12"/>
      <c r="P17" s="12"/>
      <c r="Q17" s="12"/>
      <c r="R17" s="20"/>
      <c r="S17" s="12"/>
      <c r="T17" s="12"/>
      <c r="U17" s="12"/>
      <c r="V17" s="12"/>
      <c r="W17" s="36"/>
      <c r="X17" s="36"/>
      <c r="Y17" s="25"/>
      <c r="Z17" s="36"/>
      <c r="AA17" s="36"/>
      <c r="AB17" s="36"/>
      <c r="AC17" s="36"/>
      <c r="AD17" s="36"/>
      <c r="AE17" s="36"/>
      <c r="AF17" s="25"/>
      <c r="AG17" s="29"/>
      <c r="AH17" s="12"/>
      <c r="AI17" s="12"/>
      <c r="AJ17" s="12"/>
      <c r="AK17" s="12"/>
      <c r="AL17" s="12"/>
      <c r="AM17" s="20"/>
      <c r="AN17" s="12"/>
    </row>
    <row r="18" spans="1:67" ht="15" x14ac:dyDescent="0.2">
      <c r="A18" s="1"/>
      <c r="B18" s="27" t="s">
        <v>19</v>
      </c>
      <c r="C18" s="26"/>
      <c r="D18" s="20"/>
      <c r="E18" s="12"/>
      <c r="F18" s="12"/>
      <c r="G18" s="12"/>
      <c r="H18" s="12"/>
      <c r="I18" s="12"/>
      <c r="J18" s="12"/>
      <c r="K18" s="20"/>
      <c r="L18" s="12"/>
      <c r="M18" s="12"/>
      <c r="N18" s="12"/>
      <c r="O18" s="12"/>
      <c r="P18" s="12"/>
      <c r="Q18" s="12"/>
      <c r="R18" s="20"/>
      <c r="S18" s="12"/>
      <c r="T18" s="12"/>
      <c r="U18" s="12"/>
      <c r="V18" s="12"/>
      <c r="W18" s="36"/>
      <c r="X18" s="36"/>
      <c r="Y18" s="25"/>
      <c r="Z18" s="36"/>
      <c r="AA18" s="36"/>
      <c r="AB18" s="36"/>
      <c r="AC18" s="36"/>
      <c r="AD18" s="36"/>
      <c r="AE18" s="36"/>
      <c r="AF18" s="25"/>
      <c r="AG18" s="29"/>
      <c r="AH18" s="12"/>
      <c r="AI18" s="12"/>
      <c r="AJ18" s="12"/>
      <c r="AK18" s="12"/>
      <c r="AL18" s="12"/>
      <c r="AM18" s="20"/>
      <c r="AN18" s="12"/>
    </row>
    <row r="19" spans="1:67" ht="15" x14ac:dyDescent="0.2">
      <c r="A19" s="1"/>
      <c r="B19" s="27" t="s">
        <v>4</v>
      </c>
      <c r="C19" s="26"/>
      <c r="D19" s="20"/>
      <c r="E19" s="12"/>
      <c r="F19" s="12"/>
      <c r="G19" s="12"/>
      <c r="H19" s="12"/>
      <c r="I19" s="12"/>
      <c r="J19" s="12"/>
      <c r="K19" s="20"/>
      <c r="L19" s="12"/>
      <c r="M19" s="12"/>
      <c r="N19" s="12"/>
      <c r="O19" s="12"/>
      <c r="P19" s="12"/>
      <c r="Q19" s="12"/>
      <c r="R19" s="20"/>
      <c r="S19" s="12"/>
      <c r="T19" s="12"/>
      <c r="U19" s="12"/>
      <c r="V19" s="12"/>
      <c r="W19" s="12"/>
      <c r="X19" s="12"/>
      <c r="Y19" s="20"/>
      <c r="Z19" s="12"/>
      <c r="AA19" s="12"/>
      <c r="AB19" s="12"/>
      <c r="AC19" s="12"/>
      <c r="AD19" s="12"/>
      <c r="AE19" s="35"/>
      <c r="AF19" s="34"/>
      <c r="AG19" s="29"/>
      <c r="AH19" s="12"/>
      <c r="AI19" s="12"/>
      <c r="AJ19" s="12"/>
      <c r="AK19" s="12"/>
      <c r="AL19" s="12"/>
      <c r="AM19" s="20"/>
      <c r="AN19" s="12"/>
    </row>
    <row r="20" spans="1:67" ht="15" x14ac:dyDescent="0.2">
      <c r="A20" s="1"/>
      <c r="B20" s="27" t="s">
        <v>22</v>
      </c>
      <c r="C20" s="26"/>
      <c r="D20" s="20"/>
      <c r="E20" s="12"/>
      <c r="F20" s="12"/>
      <c r="G20" s="12"/>
      <c r="H20" s="12"/>
      <c r="I20" s="12"/>
      <c r="J20" s="12"/>
      <c r="K20" s="20"/>
      <c r="L20" s="12"/>
      <c r="M20" s="12"/>
      <c r="N20" s="12"/>
      <c r="O20" s="12"/>
      <c r="P20" s="12"/>
      <c r="Q20" s="12"/>
      <c r="R20" s="20"/>
      <c r="S20" s="12"/>
      <c r="T20" s="12"/>
      <c r="U20" s="12"/>
      <c r="V20" s="12"/>
      <c r="W20" s="12"/>
      <c r="X20" s="12"/>
      <c r="Y20" s="20"/>
      <c r="Z20" s="12"/>
      <c r="AA20" s="12"/>
      <c r="AB20" s="36"/>
      <c r="AC20" s="36"/>
      <c r="AD20" s="36"/>
      <c r="AE20" s="36"/>
      <c r="AF20" s="25"/>
      <c r="AG20" s="29"/>
      <c r="AH20" s="12"/>
      <c r="AI20" s="12"/>
      <c r="AJ20" s="12"/>
      <c r="AK20" s="12"/>
      <c r="AL20" s="12"/>
      <c r="AM20" s="20"/>
      <c r="AN20" s="12"/>
    </row>
    <row r="21" spans="1:67" ht="15" x14ac:dyDescent="0.2">
      <c r="A21" s="1"/>
      <c r="B21" s="27" t="s">
        <v>21</v>
      </c>
      <c r="C21" s="26"/>
      <c r="D21" s="20"/>
      <c r="E21" s="12"/>
      <c r="F21" s="12"/>
      <c r="G21" s="12"/>
      <c r="H21" s="12"/>
      <c r="I21" s="12"/>
      <c r="J21" s="12"/>
      <c r="K21" s="20"/>
      <c r="L21" s="12"/>
      <c r="M21" s="12"/>
      <c r="N21" s="12"/>
      <c r="O21" s="12"/>
      <c r="P21" s="12"/>
      <c r="Q21" s="12"/>
      <c r="R21" s="20"/>
      <c r="S21" s="12"/>
      <c r="T21" s="12"/>
      <c r="U21" s="12"/>
      <c r="V21" s="12"/>
      <c r="W21" s="12"/>
      <c r="X21" s="12"/>
      <c r="Y21" s="20"/>
      <c r="Z21" s="12"/>
      <c r="AA21" s="12"/>
      <c r="AB21" s="12"/>
      <c r="AC21" s="12"/>
      <c r="AD21" s="12"/>
      <c r="AE21" s="12"/>
      <c r="AF21" s="20"/>
      <c r="AG21" s="37"/>
      <c r="AH21" s="37"/>
      <c r="AI21" s="12"/>
      <c r="AJ21" s="12"/>
      <c r="AK21" s="12"/>
      <c r="AL21" s="12"/>
      <c r="AM21" s="20"/>
      <c r="AN21" s="12"/>
    </row>
    <row r="22" spans="1:67" ht="15" x14ac:dyDescent="0.2">
      <c r="A22" s="1"/>
      <c r="B22" s="27" t="s">
        <v>20</v>
      </c>
      <c r="C22" s="26"/>
      <c r="D22" s="20"/>
      <c r="E22" s="12"/>
      <c r="F22" s="12"/>
      <c r="G22" s="12"/>
      <c r="H22" s="12"/>
      <c r="I22" s="12"/>
      <c r="J22" s="12"/>
      <c r="K22" s="20"/>
      <c r="L22" s="12"/>
      <c r="M22" s="12"/>
      <c r="N22" s="12"/>
      <c r="O22" s="12"/>
      <c r="P22" s="12"/>
      <c r="Q22" s="12"/>
      <c r="R22" s="20"/>
      <c r="S22" s="12"/>
      <c r="T22" s="12"/>
      <c r="U22" s="12"/>
      <c r="V22" s="12"/>
      <c r="W22" s="12"/>
      <c r="X22" s="12"/>
      <c r="Y22" s="20"/>
      <c r="Z22" s="12"/>
      <c r="AA22" s="12"/>
      <c r="AB22" s="12"/>
      <c r="AC22" s="12"/>
      <c r="AD22" s="12"/>
      <c r="AE22" s="12"/>
      <c r="AF22" s="20"/>
      <c r="AG22" s="29"/>
      <c r="AH22" s="37"/>
      <c r="AI22" s="37"/>
      <c r="AJ22" s="37"/>
      <c r="AK22" s="37"/>
      <c r="AL22" s="37"/>
      <c r="AM22" s="38"/>
      <c r="AN22" s="12"/>
    </row>
    <row r="23" spans="1:67" ht="15" x14ac:dyDescent="0.2">
      <c r="A23" s="1"/>
      <c r="B23" s="9"/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4"/>
      <c r="AI23" s="12"/>
      <c r="AJ23" s="12"/>
      <c r="AK23" s="12"/>
      <c r="AL23" s="12"/>
      <c r="AM23" s="12"/>
      <c r="AN23" s="12"/>
    </row>
    <row r="24" spans="1:67" ht="15" x14ac:dyDescent="0.2">
      <c r="A24" s="1"/>
      <c r="B24" s="9"/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4"/>
      <c r="AI24" s="12"/>
      <c r="AJ24" s="12"/>
      <c r="AK24" s="12"/>
      <c r="AL24" s="12"/>
      <c r="AM24" s="12"/>
      <c r="AN24" s="12"/>
    </row>
    <row r="25" spans="1:67" ht="15" x14ac:dyDescent="0.2">
      <c r="A25" s="1"/>
      <c r="B25" s="9"/>
      <c r="C25" s="9"/>
      <c r="D25" s="36"/>
      <c r="E25" s="13" t="s">
        <v>23</v>
      </c>
      <c r="F25" s="12"/>
      <c r="G25" s="12"/>
      <c r="H25" s="12"/>
      <c r="I25" s="12"/>
      <c r="J25" s="12"/>
      <c r="K25" s="35"/>
      <c r="L25" s="13" t="s">
        <v>24</v>
      </c>
      <c r="M25" s="12"/>
      <c r="N25" s="12"/>
      <c r="O25" s="12"/>
      <c r="P25" s="12"/>
      <c r="Q25" s="37"/>
      <c r="R25" s="13" t="s">
        <v>3</v>
      </c>
      <c r="S25" s="12"/>
      <c r="T25" s="12"/>
      <c r="U25" s="12"/>
      <c r="V25" s="12"/>
      <c r="W25" s="12"/>
      <c r="X25" s="29"/>
      <c r="Y25" s="13" t="s">
        <v>14</v>
      </c>
      <c r="Z25" s="12"/>
      <c r="AA25" s="12"/>
      <c r="AB25" s="12"/>
      <c r="AC25" s="12"/>
      <c r="AD25" s="12"/>
      <c r="AE25" s="12"/>
      <c r="AF25" s="12"/>
      <c r="AG25" s="12"/>
      <c r="AH25" s="14"/>
      <c r="AI25" s="12"/>
      <c r="AJ25" s="12"/>
      <c r="AK25" s="12"/>
      <c r="AL25" s="12"/>
      <c r="AM25" s="12"/>
      <c r="AN25" s="12"/>
    </row>
    <row r="26" spans="1:67" ht="15" x14ac:dyDescent="0.2">
      <c r="A26" s="1"/>
      <c r="B26" s="9"/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45" t="s">
        <v>26</v>
      </c>
      <c r="AG26" s="45"/>
      <c r="AH26" s="45"/>
      <c r="AI26" s="45"/>
      <c r="AJ26" s="45"/>
      <c r="AK26" s="45"/>
      <c r="AL26" s="45"/>
      <c r="AM26" s="45"/>
      <c r="AN26" s="45"/>
    </row>
    <row r="27" spans="1:67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67" customFormat="1" ht="15" hidden="1" x14ac:dyDescent="0.2">
      <c r="A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customFormat="1" ht="15" hidden="1" x14ac:dyDescent="0.2">
      <c r="A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customFormat="1" ht="14.5" hidden="1" customHeight="1" x14ac:dyDescent="0.2"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customFormat="1" ht="14.5" hidden="1" customHeight="1" x14ac:dyDescent="0.2"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customFormat="1" ht="14.5" hidden="1" customHeight="1" x14ac:dyDescent="0.2"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41:67" customFormat="1" ht="14.5" hidden="1" customHeight="1" x14ac:dyDescent="0.2"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41:67" customFormat="1" ht="14.5" hidden="1" customHeight="1" x14ac:dyDescent="0.2"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41:67" customFormat="1" ht="14.5" hidden="1" customHeight="1" x14ac:dyDescent="0.2"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41:67" customFormat="1" ht="14.5" hidden="1" customHeight="1" x14ac:dyDescent="0.2"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41:67" customFormat="1" ht="14.5" hidden="1" customHeight="1" x14ac:dyDescent="0.2"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41:67" customFormat="1" ht="14.5" hidden="1" customHeight="1" x14ac:dyDescent="0.2"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41:67" customFormat="1" ht="14.5" hidden="1" customHeight="1" x14ac:dyDescent="0.2"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41:67" customFormat="1" ht="14.5" hidden="1" customHeight="1" x14ac:dyDescent="0.2"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41:67" customFormat="1" ht="14.5" hidden="1" customHeight="1" x14ac:dyDescent="0.2"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41:67" customFormat="1" ht="14.5" hidden="1" customHeight="1" x14ac:dyDescent="0.2"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41:67" customFormat="1" ht="14.5" hidden="1" customHeight="1" x14ac:dyDescent="0.2"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41:67" customFormat="1" ht="14.5" hidden="1" customHeight="1" x14ac:dyDescent="0.2"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41:67" customFormat="1" ht="14.5" hidden="1" customHeight="1" x14ac:dyDescent="0.2"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41:67" customFormat="1" ht="14.5" hidden="1" customHeight="1" x14ac:dyDescent="0.2"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41:67" customFormat="1" ht="14.5" hidden="1" customHeight="1" x14ac:dyDescent="0.2"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41:67" customFormat="1" ht="14.5" hidden="1" customHeight="1" x14ac:dyDescent="0.2"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41:67" customFormat="1" ht="14.5" hidden="1" customHeight="1" x14ac:dyDescent="0.2"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41:67" customFormat="1" ht="14.5" hidden="1" customHeight="1" x14ac:dyDescent="0.2"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41:67" customFormat="1" ht="14.5" hidden="1" customHeight="1" x14ac:dyDescent="0.2"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41:67" customFormat="1" ht="14.5" hidden="1" customHeight="1" x14ac:dyDescent="0.2"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41:67" customFormat="1" ht="14.5" hidden="1" customHeight="1" x14ac:dyDescent="0.2"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41:67" customFormat="1" ht="14.5" hidden="1" customHeight="1" x14ac:dyDescent="0.2"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41:67" customFormat="1" ht="14.5" hidden="1" customHeight="1" x14ac:dyDescent="0.2"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41:67" customFormat="1" ht="14.5" hidden="1" customHeight="1" x14ac:dyDescent="0.2"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41:67" customFormat="1" ht="14.5" hidden="1" customHeight="1" x14ac:dyDescent="0.2"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41:67" customFormat="1" ht="14.5" hidden="1" customHeight="1" x14ac:dyDescent="0.2"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41:67" customFormat="1" ht="14.5" hidden="1" customHeight="1" x14ac:dyDescent="0.2"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41:67" customFormat="1" ht="14.5" hidden="1" customHeight="1" x14ac:dyDescent="0.2"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41:67" customFormat="1" ht="14.5" hidden="1" customHeight="1" x14ac:dyDescent="0.2"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41:67" customFormat="1" ht="14.5" hidden="1" customHeight="1" x14ac:dyDescent="0.2"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41:67" customFormat="1" ht="14.5" hidden="1" customHeight="1" x14ac:dyDescent="0.2"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41:67" customFormat="1" ht="14.5" hidden="1" customHeight="1" x14ac:dyDescent="0.2"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41:67" customFormat="1" ht="14.5" hidden="1" customHeight="1" x14ac:dyDescent="0.2"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41:67" customFormat="1" ht="14.5" hidden="1" customHeight="1" x14ac:dyDescent="0.2"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41:67" customFormat="1" ht="14.5" hidden="1" customHeight="1" x14ac:dyDescent="0.2"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41:67" customFormat="1" ht="14.5" hidden="1" customHeight="1" x14ac:dyDescent="0.2"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41:67" customFormat="1" ht="14.5" hidden="1" customHeight="1" x14ac:dyDescent="0.2"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41:67" customFormat="1" ht="14.5" hidden="1" customHeight="1" x14ac:dyDescent="0.2"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41:67" customFormat="1" ht="14.5" hidden="1" customHeight="1" x14ac:dyDescent="0.2"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41:67" customFormat="1" ht="14.5" hidden="1" customHeight="1" x14ac:dyDescent="0.2"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41:67" customFormat="1" ht="14.5" hidden="1" customHeight="1" x14ac:dyDescent="0.2"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41:67" customFormat="1" ht="14.5" hidden="1" customHeight="1" x14ac:dyDescent="0.2"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41:67" customFormat="1" ht="14.5" hidden="1" customHeight="1" x14ac:dyDescent="0.2"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41:67" customFormat="1" ht="14.5" hidden="1" customHeight="1" x14ac:dyDescent="0.2"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41:67" customFormat="1" ht="14.5" hidden="1" customHeight="1" x14ac:dyDescent="0.2"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41:67" customFormat="1" ht="14.5" hidden="1" customHeight="1" x14ac:dyDescent="0.2"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41:67" customFormat="1" ht="14.5" hidden="1" customHeight="1" x14ac:dyDescent="0.2"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41:67" customFormat="1" ht="14.5" hidden="1" customHeight="1" x14ac:dyDescent="0.2"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41:67" customFormat="1" ht="14.5" hidden="1" customHeight="1" x14ac:dyDescent="0.2"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</sheetData>
  <mergeCells count="16">
    <mergeCell ref="AF26:AN26"/>
    <mergeCell ref="D8:J8"/>
    <mergeCell ref="K8:Q8"/>
    <mergeCell ref="R8:X8"/>
    <mergeCell ref="Y8:AE8"/>
    <mergeCell ref="AF8:AL8"/>
    <mergeCell ref="AM8:AN8"/>
    <mergeCell ref="AB5:AN5"/>
    <mergeCell ref="V5:X5"/>
    <mergeCell ref="Y5:AA5"/>
    <mergeCell ref="D5:F5"/>
    <mergeCell ref="G5:I5"/>
    <mergeCell ref="J5:L5"/>
    <mergeCell ref="M5:O5"/>
    <mergeCell ref="P5:R5"/>
    <mergeCell ref="S5:U5"/>
  </mergeCells>
  <conditionalFormatting sqref="D10:AN10">
    <cfRule type="expression" dxfId="6" priority="7">
      <formula>D10=TRUE</formula>
    </cfRule>
  </conditionalFormatting>
  <conditionalFormatting sqref="D11:AN11">
    <cfRule type="expression" dxfId="5" priority="6">
      <formula>D11=TRUE</formula>
    </cfRule>
  </conditionalFormatting>
  <conditionalFormatting sqref="D12:AN13">
    <cfRule type="expression" dxfId="4" priority="5">
      <formula>D12=TRUE</formula>
    </cfRule>
  </conditionalFormatting>
  <conditionalFormatting sqref="D14:AN16">
    <cfRule type="expression" dxfId="3" priority="4">
      <formula>D14=TRUE</formula>
    </cfRule>
  </conditionalFormatting>
  <conditionalFormatting sqref="D17:AN17">
    <cfRule type="expression" dxfId="2" priority="3">
      <formula>D17=TRUE</formula>
    </cfRule>
  </conditionalFormatting>
  <conditionalFormatting sqref="D18:AN21">
    <cfRule type="expression" dxfId="1" priority="2">
      <formula>D18=TRUE</formula>
    </cfRule>
  </conditionalFormatting>
  <conditionalFormatting sqref="D22:AN25 D26:AF26">
    <cfRule type="expression" dxfId="0" priority="1">
      <formula>D22=TRUE</formula>
    </cfRule>
  </conditionalFormatting>
  <hyperlinks>
    <hyperlink ref="AF26" r:id="rId1"/>
  </hyperlinks>
  <printOptions horizontalCentered="1"/>
  <pageMargins left="0.7" right="0.7" top="0.75" bottom="0.75" header="0.3" footer="0.3"/>
  <pageSetup scale="3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</dc:creator>
  <cp:lastModifiedBy>CKA</cp:lastModifiedBy>
  <dcterms:created xsi:type="dcterms:W3CDTF">2017-11-26T21:37:43Z</dcterms:created>
  <dcterms:modified xsi:type="dcterms:W3CDTF">2017-11-27T06:18:19Z</dcterms:modified>
</cp:coreProperties>
</file>